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4" sheetId="2" r:id="rId2"/>
    <sheet name="Лист3" sheetId="3" r:id="rId3"/>
    <sheet name="Лист5" sheetId="4" r:id="rId4"/>
    <sheet name="Лист6" sheetId="5" r:id="rId5"/>
  </sheets>
  <externalReferences>
    <externalReference r:id="rId8"/>
    <externalReference r:id="rId9"/>
  </externalReferences>
  <definedNames>
    <definedName name="kind_of_activity">'[1]TEHSHEET'!$B$19:$B$23</definedName>
    <definedName name="logical">'[1]TEHSHEET'!$B$3:$B$4</definedName>
    <definedName name="MO_LIST_12">'[1]REESTR'!$B$75:$B$88</definedName>
    <definedName name="MR_LIST">'[1]REESTR'!$D$2:$D$37</definedName>
    <definedName name="prd2_range">'[1]TEHSHEET'!$F$3:$F$6</definedName>
    <definedName name="version">'[2]Инструкция'!$P$2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<sst xmlns="http://schemas.openxmlformats.org/spreadsheetml/2006/main" count="369" uniqueCount="214">
  <si>
    <t>Показатели подлежащие раскрытию в сфере холодного водоснабжения</t>
  </si>
  <si>
    <t>Субъект РФ</t>
  </si>
  <si>
    <t>Новосибирская область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</si>
  <si>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</si>
  <si>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</si>
  <si>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</si>
  <si>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</si>
  <si>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</si>
  <si>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</si>
  <si>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</si>
  <si>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ИНН организации</t>
  </si>
  <si>
    <t>КПП организации</t>
  </si>
  <si>
    <t>542101001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</si>
  <si>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</si>
  <si>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</si>
  <si>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</si>
  <si>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</si>
  <si>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Здвинский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</si>
  <si>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</si>
  <si>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</si>
  <si>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ОКТМО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</si>
  <si>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</si>
  <si>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</si>
  <si>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</si>
  <si>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</si>
  <si>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</si>
  <si>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</si>
  <si>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</si>
  <si>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</si>
  <si>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</si>
  <si>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</si>
  <si>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</si>
  <si>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</si>
  <si>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</si>
  <si>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</si>
  <si>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</si>
  <si>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</si>
  <si>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</si>
  <si>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</si>
  <si>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</si>
  <si>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Прочие потребители: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</si>
  <si>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</si>
  <si>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</si>
  <si>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2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</si>
  <si>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</si>
  <si>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</si>
  <si>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</si>
  <si>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3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</si>
  <si>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</si>
  <si>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</si>
  <si>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</si>
  <si>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</si>
  <si>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</si>
  <si>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</si>
  <si>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</si>
  <si>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</si>
  <si>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</si>
  <si>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</si>
  <si>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</si>
  <si>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</si>
  <si>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</si>
  <si>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</si>
  <si>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</si>
  <si>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</si>
  <si>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</si>
  <si>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</si>
  <si>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</si>
  <si>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</si>
  <si>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</si>
  <si>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</si>
  <si>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</si>
  <si>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</si>
  <si>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</si>
  <si>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</si>
  <si>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Список листов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</si>
  <si>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</si>
  <si>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</si>
  <si>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</si>
  <si>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</si>
  <si>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</si>
  <si>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</si>
  <si>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</si>
  <si>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</si>
  <si>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</si>
  <si>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</si>
  <si>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</si>
  <si>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стоимости 1 кВт*ч</t>
  </si>
  <si>
    <t>руб.</t>
  </si>
  <si>
    <t>объем приобретенной электрической энергии</t>
  </si>
  <si>
    <t>тыс.кВт*ч</t>
  </si>
  <si>
    <t>Расходы на реагенты: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</si>
  <si>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</si>
  <si>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</si>
  <si>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</si>
  <si>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</si>
  <si>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</si>
  <si>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</si>
  <si>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</si>
  <si>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</si>
  <si>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</si>
  <si>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</si>
  <si>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</si>
  <si>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</si>
  <si>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</si>
  <si>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</si>
  <si>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</si>
  <si>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</si>
  <si>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</si>
  <si>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</si>
  <si>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</si>
  <si>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</si>
  <si>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</si>
  <si>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</si>
  <si>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</si>
  <si>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</si>
  <si>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Ремонт и техническое обслуживание основных средств, в том числе: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</si>
  <si>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</si>
  <si>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</si>
  <si>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</si>
  <si>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</si>
  <si>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</si>
  <si>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</si>
  <si>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</si>
  <si>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</si>
  <si>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</si>
  <si>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</si>
  <si>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</si>
  <si>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</si>
  <si>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</si>
  <si>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</si>
  <si>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объем воды, пропущенной через очистные сооружения</t>
  </si>
  <si>
    <t>объем отпущенной потребителям воды, в том числе:</t>
  </si>
  <si>
    <t>по приборам учета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</si>
  <si>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</si>
  <si>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</si>
  <si>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</si>
  <si>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</si>
  <si>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</si>
  <si>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</si>
  <si>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</si>
  <si>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</si>
  <si>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</si>
  <si>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</si>
  <si>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</si>
  <si>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</si>
  <si>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</si>
  <si>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</si>
  <si>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</si>
  <si>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</si>
  <si>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</si>
  <si>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</si>
  <si>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3.1.1</t>
  </si>
  <si>
    <t>3.1.2</t>
  </si>
  <si>
    <t>3.1.3</t>
  </si>
  <si>
    <t>3.2.1</t>
  </si>
  <si>
    <t>3.2.2</t>
  </si>
  <si>
    <t>3.3.1</t>
  </si>
  <si>
    <t>3.6</t>
  </si>
  <si>
    <t>3.7</t>
  </si>
  <si>
    <t>3.8</t>
  </si>
  <si>
    <t>3.9</t>
  </si>
  <si>
    <t>3.10</t>
  </si>
  <si>
    <t>3.10.1</t>
  </si>
  <si>
    <t>3.10.2</t>
  </si>
  <si>
    <t>3.10.3</t>
  </si>
  <si>
    <t>3.10.4</t>
  </si>
  <si>
    <t>3.10.5</t>
  </si>
  <si>
    <t>3.11</t>
  </si>
  <si>
    <t>5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</si>
  <si>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</si>
  <si>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</si>
  <si>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</si>
  <si>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</si>
  <si>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</si>
  <si>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</si>
  <si>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</si>
  <si>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</si>
  <si>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</si>
  <si>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</si>
  <si>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</si>
  <si>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</si>
  <si>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</si>
  <si>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</si>
  <si>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</si>
  <si>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</si>
  <si>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</si>
  <si>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</si>
  <si>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</si>
  <si>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</si>
  <si>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17.2.1</t>
  </si>
  <si>
    <t>17.2.2</t>
  </si>
  <si>
    <t>17.2.3</t>
  </si>
  <si>
    <t>18</t>
  </si>
  <si>
    <t>год</t>
  </si>
  <si>
    <t>Наличие 2-ставочного тарифа- нет</t>
  </si>
  <si>
    <t>Департамент по тарифам Новосибирской области</t>
  </si>
  <si>
    <t>источник официального публикования</t>
  </si>
  <si>
    <t xml:space="preserve">Оказание услуг в сфере водоснабжения </t>
  </si>
  <si>
    <t>3,7</t>
  </si>
  <si>
    <t>3,8</t>
  </si>
  <si>
    <t>3,8,1</t>
  </si>
  <si>
    <t>налоги</t>
  </si>
  <si>
    <t>МУП ЖКХ "Лянинское"</t>
  </si>
  <si>
    <t>5421110495</t>
  </si>
  <si>
    <t>ОГРН 1065470001706  10.02.2006</t>
  </si>
  <si>
    <t>Лянинское</t>
  </si>
  <si>
    <t>50613410</t>
  </si>
  <si>
    <t>Новосибирская область Здвинский район с.Лянино ул.Южная 33</t>
  </si>
  <si>
    <t>Скидан Владимир Николаевич</t>
  </si>
  <si>
    <t>34-445</t>
  </si>
  <si>
    <t>Довгаль Наталья Александровна</t>
  </si>
  <si>
    <t>"Вестник Лянинского сельсовета"</t>
  </si>
  <si>
    <t>Бюджетные организации</t>
  </si>
  <si>
    <t>приказ №230-В от 08.11.2011г.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</si>
</sst>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0"/>
  </numFmts>
  <fonts count="46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center" vertical="center" wrapText="1"/>
      <protection/>
    </xf>
    <xf numFmtId="49" fontId="3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2" applyNumberForma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14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" fillId="0" borderId="12" xfId="54" applyFont="1" applyFill="1" applyBorder="1" applyAlignment="1" applyProtection="1">
      <alignment horizontal="center" vertical="center" wrapText="1"/>
      <protection locked="0"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3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49" fontId="3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25" xfId="54" applyFont="1" applyFill="1" applyBorder="1" applyAlignment="1" applyProtection="1">
      <alignment horizontal="center" vertical="center" wrapText="1"/>
      <protection/>
    </xf>
    <xf numFmtId="49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4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14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left" vertical="center" wrapText="1" indent="2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 indent="2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 wrapText="1" indent="1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left" vertical="center" wrapText="1" inden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left" vertical="center" wrapText="1" indent="1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" fontId="3" fillId="0" borderId="38" xfId="0" applyNumberFormat="1" applyFont="1" applyFill="1" applyBorder="1" applyAlignment="1" applyProtection="1">
      <alignment horizontal="center" vertical="center"/>
      <protection locked="0"/>
    </xf>
    <xf numFmtId="180" fontId="3" fillId="0" borderId="19" xfId="0" applyNumberFormat="1" applyFont="1" applyFill="1" applyBorder="1" applyAlignment="1" applyProtection="1">
      <alignment vertical="center" wrapText="1"/>
      <protection locked="0"/>
    </xf>
    <xf numFmtId="14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vertical="center" wrapText="1" shrinkToFit="1" readingOrder="1"/>
      <protection locked="0"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wrapText="1"/>
      <protection/>
    </xf>
    <xf numFmtId="0" fontId="3" fillId="33" borderId="41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/>
      <protection/>
    </xf>
    <xf numFmtId="0" fontId="3" fillId="33" borderId="43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11" fillId="33" borderId="0" xfId="42" applyFont="1" applyFill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4" borderId="39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horizontal="right" vertical="top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5" borderId="15" xfId="54" applyFont="1" applyFill="1" applyBorder="1" applyAlignment="1" applyProtection="1">
      <alignment horizontal="center" vertical="center" wrapText="1"/>
      <protection locked="0"/>
    </xf>
    <xf numFmtId="0" fontId="3" fillId="34" borderId="39" xfId="54" applyFont="1" applyFill="1" applyBorder="1" applyAlignment="1" applyProtection="1">
      <alignment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4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/>
      <protection/>
    </xf>
    <xf numFmtId="4" fontId="3" fillId="36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 horizontal="left" vertical="center" wrapText="1" indent="1"/>
      <protection/>
    </xf>
    <xf numFmtId="4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left" vertical="center" wrapText="1" indent="2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82" fontId="3" fillId="36" borderId="20" xfId="0" applyNumberFormat="1" applyFont="1" applyFill="1" applyBorder="1" applyAlignment="1" applyProtection="1">
      <alignment horizontal="center" vertical="center"/>
      <protection locked="0"/>
    </xf>
    <xf numFmtId="182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left" vertical="center" wrapText="1" indent="3"/>
      <protection/>
    </xf>
    <xf numFmtId="0" fontId="3" fillId="33" borderId="45" xfId="0" applyFont="1" applyFill="1" applyBorder="1" applyAlignment="1" applyProtection="1">
      <alignment vertical="center" wrapText="1"/>
      <protection/>
    </xf>
    <xf numFmtId="182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4" fontId="3" fillId="36" borderId="17" xfId="0" applyNumberFormat="1" applyFont="1" applyFill="1" applyBorder="1" applyAlignment="1" applyProtection="1">
      <alignment horizontal="center" vertical="center"/>
      <protection locked="0"/>
    </xf>
    <xf numFmtId="181" fontId="3" fillId="36" borderId="31" xfId="0" applyNumberFormat="1" applyFont="1" applyFill="1" applyBorder="1" applyAlignment="1" applyProtection="1">
      <alignment horizontal="center" vertical="center"/>
      <protection locked="0"/>
    </xf>
    <xf numFmtId="4" fontId="3" fillId="37" borderId="31" xfId="0" applyNumberFormat="1" applyFont="1" applyFill="1" applyBorder="1" applyAlignment="1" applyProtection="1">
      <alignment horizontal="center" vertical="center"/>
      <protection/>
    </xf>
    <xf numFmtId="4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3" fillId="0" borderId="47" xfId="54" applyFont="1" applyFill="1" applyBorder="1" applyAlignment="1" applyProtection="1">
      <alignment horizontal="center" vertical="center" wrapText="1"/>
      <protection locked="0"/>
    </xf>
    <xf numFmtId="0" fontId="3" fillId="0" borderId="3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1" fillId="0" borderId="13" xfId="54" applyFont="1" applyFill="1" applyBorder="1" applyAlignment="1" applyProtection="1">
      <alignment horizontal="center" vertical="center" wrapText="1"/>
      <protection/>
    </xf>
    <xf numFmtId="0" fontId="1" fillId="0" borderId="48" xfId="54" applyFont="1" applyFill="1" applyBorder="1" applyAlignment="1" applyProtection="1">
      <alignment horizontal="center" vertical="center" wrapText="1"/>
      <protection/>
    </xf>
    <xf numFmtId="0" fontId="1" fillId="0" borderId="47" xfId="54" applyFont="1" applyFill="1" applyBorder="1" applyAlignment="1" applyProtection="1">
      <alignment horizontal="center" vertical="center" wrapText="1"/>
      <protection/>
    </xf>
    <xf numFmtId="0" fontId="1" fillId="33" borderId="14" xfId="54" applyFont="1" applyFill="1" applyBorder="1" applyAlignment="1" applyProtection="1">
      <alignment horizontal="center" vertical="center" wrapText="1"/>
      <protection/>
    </xf>
    <xf numFmtId="0" fontId="1" fillId="33" borderId="15" xfId="54" applyFont="1" applyFill="1" applyBorder="1" applyAlignment="1" applyProtection="1">
      <alignment horizontal="center" vertical="center" wrapText="1"/>
      <protection/>
    </xf>
    <xf numFmtId="0" fontId="1" fillId="0" borderId="16" xfId="54" applyFont="1" applyFill="1" applyBorder="1" applyAlignment="1" applyProtection="1">
      <alignment horizontal="center" vertical="center" wrapText="1"/>
      <protection/>
    </xf>
    <xf numFmtId="0" fontId="1" fillId="0" borderId="17" xfId="54" applyFont="1" applyFill="1" applyBorder="1" applyAlignment="1" applyProtection="1">
      <alignment horizontal="center" vertical="center" wrapText="1"/>
      <protection/>
    </xf>
    <xf numFmtId="0" fontId="3" fillId="0" borderId="49" xfId="53" applyFont="1" applyFill="1" applyBorder="1" applyAlignment="1" applyProtection="1">
      <alignment horizontal="center" vertical="center" wrapText="1"/>
      <protection/>
    </xf>
    <xf numFmtId="0" fontId="3" fillId="0" borderId="50" xfId="53" applyFont="1" applyFill="1" applyBorder="1" applyAlignment="1" applyProtection="1">
      <alignment horizontal="center" vertical="center" wrapText="1"/>
      <protection/>
    </xf>
    <xf numFmtId="0" fontId="3" fillId="0" borderId="49" xfId="53" applyFont="1" applyFill="1" applyBorder="1" applyAlignment="1" applyProtection="1">
      <alignment vertical="center" wrapText="1"/>
      <protection/>
    </xf>
    <xf numFmtId="0" fontId="0" fillId="0" borderId="50" xfId="0" applyBorder="1" applyAlignment="1">
      <alignment vertical="center" wrapText="1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51" xfId="54" applyFont="1" applyFill="1" applyBorder="1" applyAlignment="1" applyProtection="1">
      <alignment horizontal="center" vertical="center" wrapText="1"/>
      <protection/>
    </xf>
    <xf numFmtId="0" fontId="3" fillId="0" borderId="52" xfId="54" applyFont="1" applyFill="1" applyBorder="1" applyAlignment="1" applyProtection="1">
      <alignment horizontal="center" vertical="center" wrapText="1"/>
      <protection/>
    </xf>
    <xf numFmtId="0" fontId="3" fillId="0" borderId="53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1" fillId="38" borderId="45" xfId="0" applyFont="1" applyFill="1" applyBorder="1" applyAlignment="1" applyProtection="1">
      <alignment horizontal="center" vertical="center" wrapText="1"/>
      <protection/>
    </xf>
    <xf numFmtId="0" fontId="1" fillId="38" borderId="54" xfId="0" applyFont="1" applyFill="1" applyBorder="1" applyAlignment="1" applyProtection="1">
      <alignment horizontal="center" vertical="center" wrapText="1"/>
      <protection/>
    </xf>
    <xf numFmtId="0" fontId="1" fillId="38" borderId="23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left" vertical="center" wrapText="1" indent="2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1.ELECTR" xfId="53"/>
    <cellStyle name="Обычный_ЖКУ_проект3" xfId="54"/>
    <cellStyle name="Обычный_форма 1 водопровод для орг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00.063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24.579\JKH.OPEN.INFO.HVS2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8.140625" style="0" customWidth="1"/>
    <col min="2" max="2" width="15.28125" style="0" customWidth="1"/>
    <col min="3" max="3" width="27.140625" style="0" customWidth="1"/>
    <col min="4" max="4" width="14.57421875" style="0" customWidth="1"/>
  </cols>
  <sheetData>
    <row r="1" spans="1:4" ht="27.75" customHeight="1" thickBot="1">
      <c r="A1" s="149" t="s">
        <v>0</v>
      </c>
      <c r="B1" s="150"/>
      <c r="C1" s="151"/>
      <c r="D1" s="1"/>
    </row>
    <row r="2" spans="1:4" ht="13.5" thickBot="1">
      <c r="A2" s="1"/>
      <c r="B2" s="1"/>
      <c r="C2" s="2"/>
      <c r="D2" s="1"/>
    </row>
    <row r="3" spans="1:4" ht="18.75" customHeight="1">
      <c r="A3" s="152" t="s">
        <v>1</v>
      </c>
      <c r="B3" s="153"/>
      <c r="C3" s="3"/>
      <c r="D3" s="1"/>
    </row>
    <row r="4" spans="1:4" ht="24" customHeight="1" thickBot="1">
      <c r="A4" s="154" t="s">
        <v>2</v>
      </c>
      <c r="B4" s="155"/>
      <c r="C4" s="3"/>
      <c r="D4" s="7"/>
    </row>
    <row r="5" spans="1:4" ht="3" customHeight="1" thickBot="1">
      <c r="A5" s="8"/>
      <c r="B5" s="9"/>
      <c r="C5" s="10"/>
      <c r="D5" s="9"/>
    </row>
    <row r="6" spans="1:4" ht="15.75" customHeight="1" thickBot="1">
      <c r="A6" s="11" t="s">
        <v>3</v>
      </c>
      <c r="B6" s="12">
        <v>2012</v>
      </c>
      <c r="C6" s="13" t="s">
        <v>4</v>
      </c>
      <c r="D6" s="14" t="s">
        <v>193</v>
      </c>
    </row>
    <row r="7" spans="1:4" ht="4.5" customHeight="1" thickBot="1">
      <c r="A7" s="15"/>
      <c r="B7" s="7"/>
      <c r="C7" s="16"/>
      <c r="D7" s="17"/>
    </row>
    <row r="8" spans="1:4" ht="69.75" customHeight="1" thickBot="1">
      <c r="A8" s="11" t="s">
        <v>5</v>
      </c>
      <c r="B8" s="18" t="s">
        <v>6</v>
      </c>
      <c r="C8" s="13" t="s">
        <v>7</v>
      </c>
      <c r="D8" s="14" t="s">
        <v>8</v>
      </c>
    </row>
    <row r="9" spans="1:4" ht="31.5" customHeight="1" thickBot="1">
      <c r="A9" s="19" t="s">
        <v>9</v>
      </c>
      <c r="B9" s="143" t="s">
        <v>202</v>
      </c>
      <c r="C9" s="144"/>
      <c r="D9" s="17"/>
    </row>
    <row r="10" spans="1:4" ht="25.5" customHeight="1">
      <c r="A10" s="20" t="s">
        <v>10</v>
      </c>
      <c r="B10" s="21" t="s">
        <v>203</v>
      </c>
      <c r="C10" s="156" t="s">
        <v>204</v>
      </c>
      <c r="D10" s="158" t="s">
        <v>194</v>
      </c>
    </row>
    <row r="11" spans="1:4" ht="22.5" customHeight="1" thickBot="1">
      <c r="A11" s="22" t="s">
        <v>11</v>
      </c>
      <c r="B11" s="23" t="s">
        <v>12</v>
      </c>
      <c r="C11" s="157"/>
      <c r="D11" s="159"/>
    </row>
    <row r="12" spans="1:4" ht="26.25" customHeight="1" thickBot="1">
      <c r="A12" s="11" t="s">
        <v>13</v>
      </c>
      <c r="B12" s="145" t="s">
        <v>14</v>
      </c>
      <c r="C12" s="146"/>
      <c r="D12" s="17"/>
    </row>
    <row r="13" spans="1:4" ht="99.75" customHeight="1">
      <c r="A13" s="24" t="s">
        <v>15</v>
      </c>
      <c r="B13" s="25" t="s">
        <v>16</v>
      </c>
      <c r="C13" s="26" t="s">
        <v>17</v>
      </c>
      <c r="D13" s="7"/>
    </row>
    <row r="14" spans="1:4" ht="66" customHeight="1">
      <c r="A14" s="147" t="s">
        <v>18</v>
      </c>
      <c r="B14" s="27" t="s">
        <v>19</v>
      </c>
      <c r="C14" s="28" t="s">
        <v>205</v>
      </c>
      <c r="D14" s="7"/>
    </row>
    <row r="15" spans="1:4" ht="31.5" customHeight="1" thickBot="1">
      <c r="A15" s="148"/>
      <c r="B15" s="29" t="s">
        <v>20</v>
      </c>
      <c r="C15" s="30" t="s">
        <v>206</v>
      </c>
      <c r="D15" s="17"/>
    </row>
    <row r="16" spans="1:4" ht="13.5" thickBot="1">
      <c r="A16" s="15"/>
      <c r="B16" s="7"/>
      <c r="C16" s="16"/>
      <c r="D16" s="17"/>
    </row>
    <row r="17" spans="1:4" ht="54" customHeight="1" thickBot="1">
      <c r="A17" s="161" t="s">
        <v>21</v>
      </c>
      <c r="B17" s="162"/>
      <c r="C17" s="31" t="s">
        <v>207</v>
      </c>
      <c r="D17" s="7"/>
    </row>
    <row r="18" spans="1:4" ht="47.25" customHeight="1">
      <c r="A18" s="163" t="s">
        <v>22</v>
      </c>
      <c r="B18" s="164"/>
      <c r="C18" s="31" t="s">
        <v>207</v>
      </c>
      <c r="D18" s="7"/>
    </row>
    <row r="19" spans="1:4" ht="26.25" customHeight="1">
      <c r="A19" s="147" t="s">
        <v>23</v>
      </c>
      <c r="B19" s="32" t="s">
        <v>24</v>
      </c>
      <c r="C19" s="33" t="s">
        <v>208</v>
      </c>
      <c r="D19" s="7"/>
    </row>
    <row r="20" spans="1:4" ht="24.75" customHeight="1">
      <c r="A20" s="147"/>
      <c r="B20" s="32" t="s">
        <v>25</v>
      </c>
      <c r="C20" s="33" t="s">
        <v>209</v>
      </c>
      <c r="D20" s="7"/>
    </row>
    <row r="21" spans="1:4" ht="25.5" customHeight="1">
      <c r="A21" s="147" t="s">
        <v>26</v>
      </c>
      <c r="B21" s="32" t="s">
        <v>24</v>
      </c>
      <c r="C21" s="33" t="s">
        <v>210</v>
      </c>
      <c r="D21" s="7"/>
    </row>
    <row r="22" spans="1:4" ht="24.75" customHeight="1" thickBot="1">
      <c r="A22" s="148"/>
      <c r="B22" s="37" t="s">
        <v>25</v>
      </c>
      <c r="C22" s="38" t="s">
        <v>209</v>
      </c>
      <c r="D22" s="7"/>
    </row>
    <row r="23" spans="1:4" ht="21" customHeight="1">
      <c r="A23" s="160"/>
      <c r="B23" s="34"/>
      <c r="C23" s="5"/>
      <c r="D23" s="34"/>
    </row>
    <row r="24" spans="1:4" ht="12.75">
      <c r="A24" s="160"/>
      <c r="B24" s="34"/>
      <c r="C24" s="5"/>
      <c r="D24" s="34"/>
    </row>
    <row r="25" spans="1:4" ht="12.75">
      <c r="A25" s="160"/>
      <c r="B25" s="34"/>
      <c r="C25" s="5"/>
      <c r="D25" s="34"/>
    </row>
    <row r="26" spans="1:4" ht="12.75">
      <c r="A26" s="160"/>
      <c r="B26" s="34"/>
      <c r="C26" s="6"/>
      <c r="D26" s="34"/>
    </row>
    <row r="27" spans="1:4" ht="12.75">
      <c r="A27" s="7"/>
      <c r="B27" s="7"/>
      <c r="C27" s="3"/>
      <c r="D27" s="7"/>
    </row>
    <row r="28" spans="1:4" ht="12.75">
      <c r="A28" s="17"/>
      <c r="B28" s="17"/>
      <c r="C28" s="10"/>
      <c r="D28" s="17"/>
    </row>
    <row r="29" spans="1:4" ht="12.75">
      <c r="A29" s="35"/>
      <c r="B29" s="35"/>
      <c r="C29" s="4"/>
      <c r="D29" s="35"/>
    </row>
    <row r="30" spans="1:4" ht="12.75">
      <c r="A30" s="35"/>
      <c r="B30" s="35"/>
      <c r="C30" s="4"/>
      <c r="D30" s="35"/>
    </row>
    <row r="31" spans="1:4" ht="12.75">
      <c r="A31" s="35"/>
      <c r="B31" s="35"/>
      <c r="C31" s="4"/>
      <c r="D31" s="35"/>
    </row>
    <row r="32" spans="1:4" ht="12.75">
      <c r="A32" s="35"/>
      <c r="B32" s="35"/>
      <c r="C32" s="4"/>
      <c r="D32" s="35"/>
    </row>
    <row r="33" spans="1:4" ht="12.75">
      <c r="A33" s="35"/>
      <c r="B33" s="35"/>
      <c r="C33" s="4"/>
      <c r="D33" s="35"/>
    </row>
    <row r="34" spans="1:4" ht="12.75">
      <c r="A34" s="35"/>
      <c r="B34" s="35"/>
      <c r="C34" s="4"/>
      <c r="D34" s="35"/>
    </row>
    <row r="35" spans="1:4" ht="12.75">
      <c r="A35" s="35"/>
      <c r="B35" s="35"/>
      <c r="C35" s="4"/>
      <c r="D35" s="35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</sheetData>
  <sheetProtection/>
  <mergeCells count="13">
    <mergeCell ref="D10:D11"/>
    <mergeCell ref="A23:A26"/>
    <mergeCell ref="A17:B17"/>
    <mergeCell ref="A18:B18"/>
    <mergeCell ref="A19:A20"/>
    <mergeCell ref="A21:A22"/>
    <mergeCell ref="B9:C9"/>
    <mergeCell ref="B12:C12"/>
    <mergeCell ref="A14:A15"/>
    <mergeCell ref="A1:C1"/>
    <mergeCell ref="A3:B3"/>
    <mergeCell ref="A4:B4"/>
    <mergeCell ref="C10:C11"/>
  </mergeCells>
  <dataValidations count="10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C14">
      <formula1>MO_LIST_12</formula1>
    </dataValidation>
    <dataValidation errorStyle="warning" type="list" allowBlank="1" showInputMessage="1" showErrorMessage="1" sqref="C13">
      <formula1>MR_LIST</formula1>
    </dataValidation>
    <dataValidation type="textLength" allowBlank="1" showInputMessage="1" showErrorMessage="1" prompt="7-8 символов" sqref="C15">
      <formula1>7</formula1>
      <formula2>8</formula2>
    </dataValidation>
    <dataValidation type="list" allowBlank="1" showInputMessage="1" showErrorMessage="1" sqref="B12:C12">
      <formula1>kind_of_activity</formula1>
    </dataValidation>
    <dataValidation type="textLength" allowBlank="1" showInputMessage="1" showErrorMessage="1" prompt="10-12 символов" sqref="B10">
      <formula1>10</formula1>
      <formula2>12</formula2>
    </dataValidation>
    <dataValidation type="textLength" operator="equal" allowBlank="1" showInputMessage="1" showErrorMessage="1" prompt="9 символов" sqref="B11">
      <formula1>9</formula1>
    </dataValidation>
    <dataValidation type="list" allowBlank="1" showInputMessage="1" showErrorMessage="1" sqref="D8">
      <formula1>"ПЛАН,ФАКТ"</formula1>
    </dataValidation>
    <dataValidation type="list" allowBlank="1" showInputMessage="1" showErrorMessage="1" sqref="D6">
      <formula1>prd2_range</formula1>
    </dataValidation>
    <dataValidation type="list" allowBlank="1" showErrorMessage="1" promptTitle="Ввод" prompt="Выберите год из списка" sqref="B6">
      <formula1>year_range</formula1>
    </dataValidation>
    <dataValidation type="list" allowBlank="1" showInputMessage="1" showErrorMessage="1" sqref="B8">
      <formula1>logical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4">
      <selection activeCell="E69" sqref="E69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3" width="41.7109375" style="0" customWidth="1"/>
    <col min="4" max="4" width="7.00390625" style="0" customWidth="1"/>
    <col min="5" max="5" width="25.28125" style="0" customWidth="1"/>
    <col min="6" max="6" width="3.421875" style="0" customWidth="1"/>
  </cols>
  <sheetData>
    <row r="1" spans="1:6" ht="5.25" customHeight="1">
      <c r="A1" s="108"/>
      <c r="B1" s="109"/>
      <c r="C1" s="109"/>
      <c r="D1" s="109"/>
      <c r="E1" s="109"/>
      <c r="F1" s="110"/>
    </row>
    <row r="2" spans="1:6" ht="0.75" customHeight="1">
      <c r="A2" s="111"/>
      <c r="B2" s="40"/>
      <c r="C2" s="112" t="s">
        <v>74</v>
      </c>
      <c r="D2" s="113"/>
      <c r="E2" s="40"/>
      <c r="F2" s="106"/>
    </row>
    <row r="3" spans="1:6" ht="40.5" customHeight="1">
      <c r="A3" s="107"/>
      <c r="B3" s="165" t="s">
        <v>75</v>
      </c>
      <c r="C3" s="166"/>
      <c r="D3" s="166"/>
      <c r="E3" s="167"/>
      <c r="F3" s="114"/>
    </row>
    <row r="4" spans="1:6" ht="13.5" thickBot="1">
      <c r="A4" s="107"/>
      <c r="B4" s="40"/>
      <c r="C4" s="40"/>
      <c r="D4" s="40"/>
      <c r="E4" s="40"/>
      <c r="F4" s="106"/>
    </row>
    <row r="5" spans="1:6" ht="45.75" thickBot="1">
      <c r="A5" s="107"/>
      <c r="B5" s="67" t="s">
        <v>27</v>
      </c>
      <c r="C5" s="44" t="s">
        <v>28</v>
      </c>
      <c r="D5" s="44" t="s">
        <v>29</v>
      </c>
      <c r="E5" s="45" t="s">
        <v>30</v>
      </c>
      <c r="F5" s="106"/>
    </row>
    <row r="6" spans="1:6" ht="13.5" thickBot="1">
      <c r="A6" s="107"/>
      <c r="B6" s="68">
        <v>1</v>
      </c>
      <c r="C6" s="48">
        <f>B6+1</f>
        <v>2</v>
      </c>
      <c r="D6" s="69">
        <f>C6+1</f>
        <v>3</v>
      </c>
      <c r="E6" s="70">
        <f>D6+1</f>
        <v>4</v>
      </c>
      <c r="F6" s="115"/>
    </row>
    <row r="7" spans="1:6" ht="32.25" customHeight="1">
      <c r="A7" s="116"/>
      <c r="B7" s="117" t="s">
        <v>35</v>
      </c>
      <c r="C7" s="118" t="s">
        <v>76</v>
      </c>
      <c r="D7" s="119" t="s">
        <v>77</v>
      </c>
      <c r="E7" s="120" t="s">
        <v>197</v>
      </c>
      <c r="F7" s="121"/>
    </row>
    <row r="8" spans="1:6" ht="19.5" customHeight="1">
      <c r="A8" s="116"/>
      <c r="B8" s="74" t="s">
        <v>43</v>
      </c>
      <c r="C8" s="122" t="s">
        <v>78</v>
      </c>
      <c r="D8" s="123" t="s">
        <v>79</v>
      </c>
      <c r="E8" s="124">
        <v>479.7</v>
      </c>
      <c r="F8" s="125"/>
    </row>
    <row r="9" spans="1:6" ht="45.75" customHeight="1">
      <c r="A9" s="116"/>
      <c r="B9" s="74">
        <v>3</v>
      </c>
      <c r="C9" s="122" t="s">
        <v>80</v>
      </c>
      <c r="D9" s="123" t="s">
        <v>79</v>
      </c>
      <c r="E9" s="126">
        <v>999.8</v>
      </c>
      <c r="F9" s="127"/>
    </row>
    <row r="10" spans="1:6" ht="27" customHeight="1">
      <c r="A10" s="116"/>
      <c r="B10" s="74" t="s">
        <v>49</v>
      </c>
      <c r="C10" s="128" t="s">
        <v>81</v>
      </c>
      <c r="D10" s="123" t="s">
        <v>79</v>
      </c>
      <c r="E10" s="129">
        <f>SUM(E11:E13)</f>
        <v>0</v>
      </c>
      <c r="F10" s="127"/>
    </row>
    <row r="11" spans="1:6" ht="18.75" customHeight="1">
      <c r="A11" s="116"/>
      <c r="B11" s="74" t="s">
        <v>151</v>
      </c>
      <c r="C11" s="130" t="s">
        <v>82</v>
      </c>
      <c r="D11" s="123" t="s">
        <v>79</v>
      </c>
      <c r="E11" s="126"/>
      <c r="F11" s="127"/>
    </row>
    <row r="12" spans="1:6" ht="18.75" customHeight="1">
      <c r="A12" s="116"/>
      <c r="B12" s="71" t="s">
        <v>152</v>
      </c>
      <c r="C12" s="130" t="s">
        <v>83</v>
      </c>
      <c r="D12" s="123" t="s">
        <v>79</v>
      </c>
      <c r="E12" s="124"/>
      <c r="F12" s="127"/>
    </row>
    <row r="13" spans="1:6" ht="28.5" customHeight="1">
      <c r="A13" s="116"/>
      <c r="B13" s="71" t="s">
        <v>153</v>
      </c>
      <c r="C13" s="130" t="s">
        <v>84</v>
      </c>
      <c r="D13" s="123" t="s">
        <v>79</v>
      </c>
      <c r="E13" s="124"/>
      <c r="F13" s="127"/>
    </row>
    <row r="14" spans="1:6" ht="57.75" customHeight="1">
      <c r="A14" s="116"/>
      <c r="B14" s="74" t="s">
        <v>51</v>
      </c>
      <c r="C14" s="128" t="s">
        <v>85</v>
      </c>
      <c r="D14" s="131" t="s">
        <v>79</v>
      </c>
      <c r="E14" s="126">
        <v>221</v>
      </c>
      <c r="F14" s="127"/>
    </row>
    <row r="15" spans="1:6" ht="20.25" customHeight="1">
      <c r="A15" s="116"/>
      <c r="B15" s="74" t="s">
        <v>154</v>
      </c>
      <c r="C15" s="130" t="s">
        <v>86</v>
      </c>
      <c r="D15" s="123" t="s">
        <v>87</v>
      </c>
      <c r="E15" s="132">
        <v>2.31</v>
      </c>
      <c r="F15" s="127"/>
    </row>
    <row r="16" spans="1:6" ht="29.25" customHeight="1">
      <c r="A16" s="116"/>
      <c r="B16" s="74" t="s">
        <v>155</v>
      </c>
      <c r="C16" s="130" t="s">
        <v>88</v>
      </c>
      <c r="D16" s="123" t="s">
        <v>89</v>
      </c>
      <c r="E16" s="132">
        <v>95.3</v>
      </c>
      <c r="F16" s="127"/>
    </row>
    <row r="17" spans="1:6" ht="21.75" customHeight="1">
      <c r="A17" s="116"/>
      <c r="B17" s="74" t="s">
        <v>53</v>
      </c>
      <c r="C17" s="128" t="s">
        <v>90</v>
      </c>
      <c r="D17" s="131" t="s">
        <v>79</v>
      </c>
      <c r="E17" s="132"/>
      <c r="F17" s="127"/>
    </row>
    <row r="18" spans="1:6" ht="30.75" customHeight="1">
      <c r="A18" s="116"/>
      <c r="B18" s="74" t="s">
        <v>156</v>
      </c>
      <c r="C18" s="130" t="s">
        <v>91</v>
      </c>
      <c r="D18" s="123" t="s">
        <v>92</v>
      </c>
      <c r="E18" s="133">
        <f>SUM(E19:E26)</f>
        <v>0</v>
      </c>
      <c r="F18" s="127"/>
    </row>
    <row r="19" spans="1:6" ht="16.5" customHeight="1">
      <c r="A19" s="116"/>
      <c r="B19" s="74" t="s">
        <v>93</v>
      </c>
      <c r="C19" s="134" t="s">
        <v>94</v>
      </c>
      <c r="D19" s="123" t="s">
        <v>92</v>
      </c>
      <c r="E19" s="132"/>
      <c r="F19" s="127"/>
    </row>
    <row r="20" spans="1:6" ht="22.5" customHeight="1">
      <c r="A20" s="116"/>
      <c r="B20" s="74" t="s">
        <v>95</v>
      </c>
      <c r="C20" s="134" t="s">
        <v>96</v>
      </c>
      <c r="D20" s="123" t="s">
        <v>92</v>
      </c>
      <c r="E20" s="132"/>
      <c r="F20" s="127"/>
    </row>
    <row r="21" spans="1:6" ht="18.75" customHeight="1">
      <c r="A21" s="116"/>
      <c r="B21" s="74" t="s">
        <v>97</v>
      </c>
      <c r="C21" s="134" t="s">
        <v>98</v>
      </c>
      <c r="D21" s="123" t="s">
        <v>92</v>
      </c>
      <c r="E21" s="132"/>
      <c r="F21" s="127"/>
    </row>
    <row r="22" spans="1:6" ht="20.25" customHeight="1">
      <c r="A22" s="116"/>
      <c r="B22" s="74" t="s">
        <v>99</v>
      </c>
      <c r="C22" s="134" t="s">
        <v>100</v>
      </c>
      <c r="D22" s="123" t="s">
        <v>92</v>
      </c>
      <c r="E22" s="132"/>
      <c r="F22" s="127"/>
    </row>
    <row r="23" spans="1:6" ht="20.25" customHeight="1">
      <c r="A23" s="116"/>
      <c r="B23" s="74" t="s">
        <v>101</v>
      </c>
      <c r="C23" s="134" t="s">
        <v>102</v>
      </c>
      <c r="D23" s="123" t="s">
        <v>92</v>
      </c>
      <c r="E23" s="132"/>
      <c r="F23" s="127"/>
    </row>
    <row r="24" spans="1:6" ht="21" customHeight="1">
      <c r="A24" s="116"/>
      <c r="B24" s="74" t="s">
        <v>103</v>
      </c>
      <c r="C24" s="134" t="s">
        <v>104</v>
      </c>
      <c r="D24" s="123" t="s">
        <v>92</v>
      </c>
      <c r="E24" s="132"/>
      <c r="F24" s="127"/>
    </row>
    <row r="25" spans="1:6" ht="22.5" customHeight="1">
      <c r="A25" s="116"/>
      <c r="B25" s="74" t="s">
        <v>105</v>
      </c>
      <c r="C25" s="134" t="s">
        <v>106</v>
      </c>
      <c r="D25" s="123" t="s">
        <v>92</v>
      </c>
      <c r="E25" s="132"/>
      <c r="F25" s="127"/>
    </row>
    <row r="26" spans="1:6" ht="18" customHeight="1">
      <c r="A26" s="116"/>
      <c r="B26" s="74" t="s">
        <v>107</v>
      </c>
      <c r="C26" s="134" t="s">
        <v>108</v>
      </c>
      <c r="D26" s="123" t="s">
        <v>92</v>
      </c>
      <c r="E26" s="132"/>
      <c r="F26" s="127"/>
    </row>
    <row r="27" spans="1:6" ht="15" customHeight="1">
      <c r="A27" s="116"/>
      <c r="B27" s="74" t="s">
        <v>55</v>
      </c>
      <c r="C27" s="128" t="s">
        <v>109</v>
      </c>
      <c r="D27" s="131" t="s">
        <v>79</v>
      </c>
      <c r="E27" s="132">
        <v>199.1</v>
      </c>
      <c r="F27" s="127"/>
    </row>
    <row r="28" spans="1:6" ht="35.25" customHeight="1">
      <c r="A28" s="116"/>
      <c r="B28" s="74" t="s">
        <v>57</v>
      </c>
      <c r="C28" s="128" t="s">
        <v>110</v>
      </c>
      <c r="D28" s="131" t="s">
        <v>79</v>
      </c>
      <c r="E28" s="132">
        <v>60.1</v>
      </c>
      <c r="F28" s="127"/>
    </row>
    <row r="29" spans="1:6" ht="10.5" customHeight="1">
      <c r="A29" s="116"/>
      <c r="B29" s="74" t="s">
        <v>157</v>
      </c>
      <c r="C29" s="128" t="s">
        <v>111</v>
      </c>
      <c r="D29" s="131" t="s">
        <v>79</v>
      </c>
      <c r="E29" s="132">
        <v>264.2</v>
      </c>
      <c r="F29" s="127"/>
    </row>
    <row r="30" spans="1:6" ht="26.25" customHeight="1" hidden="1">
      <c r="A30" s="116"/>
      <c r="B30" s="74" t="s">
        <v>158</v>
      </c>
      <c r="C30" s="128" t="s">
        <v>112</v>
      </c>
      <c r="D30" s="131" t="s">
        <v>79</v>
      </c>
      <c r="E30" s="132"/>
      <c r="F30" s="127"/>
    </row>
    <row r="31" spans="1:6" ht="18.75" customHeight="1" hidden="1">
      <c r="A31" s="116"/>
      <c r="B31" s="74" t="s">
        <v>159</v>
      </c>
      <c r="C31" s="128" t="s">
        <v>113</v>
      </c>
      <c r="D31" s="131" t="s">
        <v>79</v>
      </c>
      <c r="E31" s="132"/>
      <c r="F31" s="127"/>
    </row>
    <row r="32" spans="1:6" ht="20.25" customHeight="1" hidden="1">
      <c r="A32" s="116"/>
      <c r="B32" s="74" t="s">
        <v>160</v>
      </c>
      <c r="C32" s="128" t="s">
        <v>114</v>
      </c>
      <c r="D32" s="131" t="s">
        <v>79</v>
      </c>
      <c r="E32" s="132"/>
      <c r="F32" s="127"/>
    </row>
    <row r="33" spans="1:6" ht="29.25" customHeight="1" hidden="1">
      <c r="A33" s="116"/>
      <c r="B33" s="74" t="s">
        <v>161</v>
      </c>
      <c r="C33" s="128" t="s">
        <v>115</v>
      </c>
      <c r="D33" s="131" t="s">
        <v>79</v>
      </c>
      <c r="E33" s="132">
        <v>78.9</v>
      </c>
      <c r="F33" s="127"/>
    </row>
    <row r="34" spans="1:6" ht="25.5" customHeight="1" hidden="1">
      <c r="A34" s="116"/>
      <c r="B34" s="74" t="s">
        <v>162</v>
      </c>
      <c r="C34" s="130" t="s">
        <v>116</v>
      </c>
      <c r="D34" s="131" t="s">
        <v>79</v>
      </c>
      <c r="E34" s="132"/>
      <c r="F34" s="127"/>
    </row>
    <row r="35" spans="1:6" ht="21.75" customHeight="1" hidden="1">
      <c r="A35" s="116"/>
      <c r="B35" s="74" t="s">
        <v>163</v>
      </c>
      <c r="C35" s="130" t="s">
        <v>117</v>
      </c>
      <c r="D35" s="131" t="s">
        <v>79</v>
      </c>
      <c r="E35" s="132"/>
      <c r="F35" s="127"/>
    </row>
    <row r="36" spans="1:6" ht="26.25" customHeight="1" hidden="1">
      <c r="A36" s="116"/>
      <c r="B36" s="74" t="s">
        <v>164</v>
      </c>
      <c r="C36" s="130" t="s">
        <v>118</v>
      </c>
      <c r="D36" s="131" t="s">
        <v>79</v>
      </c>
      <c r="E36" s="132"/>
      <c r="F36" s="127"/>
    </row>
    <row r="37" spans="1:6" ht="24" customHeight="1" hidden="1">
      <c r="A37" s="116"/>
      <c r="B37" s="74" t="s">
        <v>165</v>
      </c>
      <c r="C37" s="130" t="s">
        <v>119</v>
      </c>
      <c r="D37" s="123" t="s">
        <v>120</v>
      </c>
      <c r="E37" s="132"/>
      <c r="F37" s="127"/>
    </row>
    <row r="38" spans="1:6" ht="18.75" customHeight="1" hidden="1">
      <c r="A38" s="116"/>
      <c r="B38" s="74" t="s">
        <v>166</v>
      </c>
      <c r="C38" s="130" t="s">
        <v>121</v>
      </c>
      <c r="D38" s="131" t="s">
        <v>79</v>
      </c>
      <c r="E38" s="132"/>
      <c r="F38" s="127"/>
    </row>
    <row r="39" spans="1:6" ht="45" hidden="1">
      <c r="A39" s="116"/>
      <c r="B39" s="74" t="s">
        <v>167</v>
      </c>
      <c r="C39" s="128" t="s">
        <v>122</v>
      </c>
      <c r="D39" s="131" t="s">
        <v>79</v>
      </c>
      <c r="E39" s="132"/>
      <c r="F39" s="127"/>
    </row>
    <row r="40" spans="1:6" ht="22.5">
      <c r="A40" s="116"/>
      <c r="B40" s="74" t="s">
        <v>198</v>
      </c>
      <c r="C40" s="128" t="s">
        <v>114</v>
      </c>
      <c r="D40" s="131" t="s">
        <v>79</v>
      </c>
      <c r="E40" s="132"/>
      <c r="F40" s="127"/>
    </row>
    <row r="41" spans="1:6" ht="31.5" customHeight="1">
      <c r="A41" s="116"/>
      <c r="B41" s="74" t="s">
        <v>199</v>
      </c>
      <c r="C41" s="128" t="s">
        <v>115</v>
      </c>
      <c r="D41" s="131"/>
      <c r="E41" s="132">
        <v>35.5</v>
      </c>
      <c r="F41" s="127"/>
    </row>
    <row r="42" spans="1:6" ht="31.5" customHeight="1">
      <c r="A42" s="116"/>
      <c r="B42" s="74" t="s">
        <v>200</v>
      </c>
      <c r="C42" s="128" t="s">
        <v>116</v>
      </c>
      <c r="D42" s="131"/>
      <c r="E42" s="132">
        <v>35.5</v>
      </c>
      <c r="F42" s="127"/>
    </row>
    <row r="43" spans="1:6" ht="22.5">
      <c r="A43" s="116"/>
      <c r="B43" s="74" t="s">
        <v>59</v>
      </c>
      <c r="C43" s="122" t="s">
        <v>201</v>
      </c>
      <c r="D43" s="131" t="s">
        <v>79</v>
      </c>
      <c r="E43" s="132">
        <v>19.7</v>
      </c>
      <c r="F43" s="127"/>
    </row>
    <row r="44" spans="1:6" ht="72.75" customHeight="1">
      <c r="A44" s="116"/>
      <c r="B44" s="74" t="s">
        <v>168</v>
      </c>
      <c r="C44" s="122" t="s">
        <v>123</v>
      </c>
      <c r="D44" s="131" t="s">
        <v>79</v>
      </c>
      <c r="E44" s="132"/>
      <c r="F44" s="127"/>
    </row>
    <row r="45" spans="1:6" ht="34.5" customHeight="1">
      <c r="A45" s="116"/>
      <c r="B45" s="74" t="s">
        <v>169</v>
      </c>
      <c r="C45" s="122" t="s">
        <v>124</v>
      </c>
      <c r="D45" s="131" t="s">
        <v>79</v>
      </c>
      <c r="E45" s="132"/>
      <c r="F45" s="127"/>
    </row>
    <row r="46" spans="1:6" ht="25.5" customHeight="1">
      <c r="A46" s="116"/>
      <c r="B46" s="74" t="s">
        <v>170</v>
      </c>
      <c r="C46" s="122" t="s">
        <v>125</v>
      </c>
      <c r="D46" s="123" t="s">
        <v>126</v>
      </c>
      <c r="E46" s="133">
        <v>55.5</v>
      </c>
      <c r="F46" s="127"/>
    </row>
    <row r="47" spans="1:6" ht="28.5" customHeight="1">
      <c r="A47" s="116"/>
      <c r="B47" s="74" t="s">
        <v>171</v>
      </c>
      <c r="C47" s="128" t="s">
        <v>127</v>
      </c>
      <c r="D47" s="123" t="s">
        <v>126</v>
      </c>
      <c r="E47" s="132">
        <v>55.5</v>
      </c>
      <c r="F47" s="127"/>
    </row>
    <row r="48" spans="1:6" ht="23.25" customHeight="1">
      <c r="A48" s="116"/>
      <c r="B48" s="74" t="s">
        <v>172</v>
      </c>
      <c r="C48" s="128" t="s">
        <v>128</v>
      </c>
      <c r="D48" s="123" t="s">
        <v>126</v>
      </c>
      <c r="E48" s="132"/>
      <c r="F48" s="127"/>
    </row>
    <row r="49" spans="1:6" ht="19.5" customHeight="1">
      <c r="A49" s="116"/>
      <c r="B49" s="74" t="s">
        <v>173</v>
      </c>
      <c r="C49" s="122" t="s">
        <v>129</v>
      </c>
      <c r="D49" s="123" t="s">
        <v>126</v>
      </c>
      <c r="E49" s="133">
        <f>E50+E51</f>
        <v>0</v>
      </c>
      <c r="F49" s="127"/>
    </row>
    <row r="50" spans="1:6" ht="18" customHeight="1">
      <c r="A50" s="116"/>
      <c r="B50" s="74" t="s">
        <v>174</v>
      </c>
      <c r="C50" s="128" t="s">
        <v>82</v>
      </c>
      <c r="D50" s="123" t="s">
        <v>126</v>
      </c>
      <c r="E50" s="132"/>
      <c r="F50" s="127"/>
    </row>
    <row r="51" spans="1:6" ht="21.75" customHeight="1">
      <c r="A51" s="116"/>
      <c r="B51" s="74" t="s">
        <v>175</v>
      </c>
      <c r="C51" s="128" t="s">
        <v>83</v>
      </c>
      <c r="D51" s="123" t="s">
        <v>126</v>
      </c>
      <c r="E51" s="132"/>
      <c r="F51" s="127"/>
    </row>
    <row r="52" spans="1:6" ht="28.5" customHeight="1">
      <c r="A52" s="116"/>
      <c r="B52" s="74" t="s">
        <v>176</v>
      </c>
      <c r="C52" s="122" t="s">
        <v>130</v>
      </c>
      <c r="D52" s="123" t="s">
        <v>126</v>
      </c>
      <c r="E52" s="132"/>
      <c r="F52" s="127"/>
    </row>
    <row r="53" spans="1:6" ht="32.25" customHeight="1">
      <c r="A53" s="116"/>
      <c r="B53" s="74" t="s">
        <v>177</v>
      </c>
      <c r="C53" s="122" t="s">
        <v>131</v>
      </c>
      <c r="D53" s="123" t="s">
        <v>126</v>
      </c>
      <c r="E53" s="133">
        <v>48.7</v>
      </c>
      <c r="F53" s="127"/>
    </row>
    <row r="54" spans="1:6" ht="22.5" customHeight="1">
      <c r="A54" s="116"/>
      <c r="B54" s="74" t="s">
        <v>178</v>
      </c>
      <c r="C54" s="128" t="s">
        <v>132</v>
      </c>
      <c r="D54" s="123" t="s">
        <v>126</v>
      </c>
      <c r="E54" s="132">
        <v>0.05</v>
      </c>
      <c r="F54" s="127"/>
    </row>
    <row r="55" spans="1:6" ht="19.5" customHeight="1">
      <c r="A55" s="116"/>
      <c r="B55" s="74" t="s">
        <v>179</v>
      </c>
      <c r="C55" s="128" t="s">
        <v>133</v>
      </c>
      <c r="D55" s="123" t="s">
        <v>126</v>
      </c>
      <c r="E55" s="132">
        <v>47.65</v>
      </c>
      <c r="F55" s="127"/>
    </row>
    <row r="56" spans="1:6" ht="15" customHeight="1">
      <c r="A56" s="116"/>
      <c r="B56" s="74" t="s">
        <v>180</v>
      </c>
      <c r="C56" s="135" t="s">
        <v>134</v>
      </c>
      <c r="D56" s="123" t="s">
        <v>135</v>
      </c>
      <c r="E56" s="132">
        <v>6.8</v>
      </c>
      <c r="F56" s="127"/>
    </row>
    <row r="57" spans="1:6" ht="24" customHeight="1">
      <c r="A57" s="116"/>
      <c r="B57" s="74" t="s">
        <v>181</v>
      </c>
      <c r="C57" s="122" t="s">
        <v>136</v>
      </c>
      <c r="D57" s="123" t="s">
        <v>137</v>
      </c>
      <c r="E57" s="132">
        <v>12</v>
      </c>
      <c r="F57" s="127"/>
    </row>
    <row r="58" spans="1:6" ht="14.25" customHeight="1">
      <c r="A58" s="116"/>
      <c r="B58" s="74" t="s">
        <v>182</v>
      </c>
      <c r="C58" s="122" t="s">
        <v>138</v>
      </c>
      <c r="D58" s="123" t="s">
        <v>139</v>
      </c>
      <c r="E58" s="132">
        <v>2</v>
      </c>
      <c r="F58" s="127"/>
    </row>
    <row r="59" spans="1:6" ht="17.25" customHeight="1">
      <c r="A59" s="116"/>
      <c r="B59" s="74" t="s">
        <v>183</v>
      </c>
      <c r="C59" s="135" t="s">
        <v>140</v>
      </c>
      <c r="D59" s="123" t="s">
        <v>139</v>
      </c>
      <c r="E59" s="136">
        <v>2</v>
      </c>
      <c r="F59" s="127"/>
    </row>
    <row r="60" spans="1:6" ht="27" customHeight="1">
      <c r="A60" s="116"/>
      <c r="B60" s="74" t="s">
        <v>184</v>
      </c>
      <c r="C60" s="128" t="s">
        <v>141</v>
      </c>
      <c r="D60" s="123" t="s">
        <v>120</v>
      </c>
      <c r="E60" s="132">
        <v>2</v>
      </c>
      <c r="F60" s="127"/>
    </row>
    <row r="61" spans="1:6" ht="35.25" customHeight="1">
      <c r="A61" s="116"/>
      <c r="B61" s="74" t="s">
        <v>185</v>
      </c>
      <c r="C61" s="128" t="s">
        <v>142</v>
      </c>
      <c r="D61" s="131" t="s">
        <v>143</v>
      </c>
      <c r="E61" s="132"/>
      <c r="F61" s="127"/>
    </row>
    <row r="62" spans="1:6" ht="25.5" customHeight="1">
      <c r="A62" s="116"/>
      <c r="B62" s="74" t="s">
        <v>186</v>
      </c>
      <c r="C62" s="135" t="s">
        <v>144</v>
      </c>
      <c r="D62" s="123" t="s">
        <v>126</v>
      </c>
      <c r="E62" s="129"/>
      <c r="F62" s="127"/>
    </row>
    <row r="63" spans="1:6" ht="27" customHeight="1">
      <c r="A63" s="116"/>
      <c r="B63" s="74" t="s">
        <v>187</v>
      </c>
      <c r="C63" s="128" t="s">
        <v>145</v>
      </c>
      <c r="D63" s="123" t="s">
        <v>126</v>
      </c>
      <c r="E63" s="126"/>
      <c r="F63" s="127"/>
    </row>
    <row r="64" spans="1:6" ht="21.75" customHeight="1">
      <c r="A64" s="116"/>
      <c r="B64" s="74" t="s">
        <v>188</v>
      </c>
      <c r="C64" s="128" t="s">
        <v>146</v>
      </c>
      <c r="D64" s="123" t="s">
        <v>126</v>
      </c>
      <c r="E64" s="129"/>
      <c r="F64" s="127"/>
    </row>
    <row r="65" spans="1:6" ht="17.25" customHeight="1">
      <c r="A65" s="116"/>
      <c r="B65" s="74" t="s">
        <v>189</v>
      </c>
      <c r="C65" s="130" t="s">
        <v>147</v>
      </c>
      <c r="D65" s="123" t="s">
        <v>126</v>
      </c>
      <c r="E65" s="126"/>
      <c r="F65" s="127"/>
    </row>
    <row r="66" spans="1:6" ht="18.75" customHeight="1">
      <c r="A66" s="116"/>
      <c r="B66" s="74" t="s">
        <v>190</v>
      </c>
      <c r="C66" s="130" t="s">
        <v>148</v>
      </c>
      <c r="D66" s="123" t="s">
        <v>126</v>
      </c>
      <c r="E66" s="126"/>
      <c r="F66" s="127"/>
    </row>
    <row r="67" spans="1:6" ht="22.5">
      <c r="A67" s="116"/>
      <c r="B67" s="74" t="s">
        <v>191</v>
      </c>
      <c r="C67" s="130" t="s">
        <v>149</v>
      </c>
      <c r="D67" s="123" t="s">
        <v>126</v>
      </c>
      <c r="E67" s="126"/>
      <c r="F67" s="127"/>
    </row>
    <row r="68" spans="1:6" ht="46.5" customHeight="1" thickBot="1">
      <c r="A68" s="116"/>
      <c r="B68" s="78" t="s">
        <v>192</v>
      </c>
      <c r="C68" s="137" t="s">
        <v>150</v>
      </c>
      <c r="D68" s="138" t="s">
        <v>135</v>
      </c>
      <c r="E68" s="139"/>
      <c r="F68" s="127"/>
    </row>
  </sheetData>
  <sheetProtection/>
  <mergeCells count="1">
    <mergeCell ref="B3:E3"/>
  </mergeCells>
  <dataValidations count="3">
    <dataValidation type="list" allowBlank="1" showInputMessage="1" showErrorMessage="1" sqref="E7">
      <formula1>kind_of_activity</formula1>
    </dataValidation>
    <dataValidation type="whole" allowBlank="1" showInputMessage="1" showErrorMessage="1" sqref="E58:E60 E37">
      <formula1>0</formula1>
      <formula2>999999999999</formula2>
    </dataValidation>
    <dataValidation type="decimal" allowBlank="1" showInputMessage="1" showErrorMessage="1" sqref="E61:E68 E8:E36 E38:E57">
      <formula1>0</formula1>
      <formula2>999999999999</formula2>
    </dataValidation>
  </dataValidations>
  <hyperlinks>
    <hyperlink ref="C2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7"/>
  <sheetViews>
    <sheetView zoomScalePageLayoutView="0" workbookViewId="0" topLeftCell="A34">
      <selection activeCell="C46" sqref="C46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34.57421875" style="0" customWidth="1"/>
  </cols>
  <sheetData>
    <row r="1" ht="7.5" customHeight="1"/>
    <row r="2" spans="1:3" ht="39.75" customHeight="1">
      <c r="A2" s="168" t="s">
        <v>41</v>
      </c>
      <c r="B2" s="169"/>
      <c r="C2" s="170"/>
    </row>
    <row r="3" spans="1:3" ht="13.5" thickBot="1">
      <c r="A3" s="40"/>
      <c r="B3" s="40"/>
      <c r="C3" s="40"/>
    </row>
    <row r="4" spans="1:3" ht="13.5" thickBot="1">
      <c r="A4" s="67" t="s">
        <v>27</v>
      </c>
      <c r="B4" s="43" t="s">
        <v>28</v>
      </c>
      <c r="C4" s="45" t="s">
        <v>30</v>
      </c>
    </row>
    <row r="5" spans="1:3" ht="13.5" thickBot="1">
      <c r="A5" s="68">
        <v>1</v>
      </c>
      <c r="B5" s="69">
        <f>A5+1</f>
        <v>2</v>
      </c>
      <c r="C5" s="70">
        <f>B5+1</f>
        <v>3</v>
      </c>
    </row>
    <row r="6" spans="1:3" ht="37.5" customHeight="1">
      <c r="A6" s="71" t="s">
        <v>35</v>
      </c>
      <c r="B6" s="72" t="s">
        <v>42</v>
      </c>
      <c r="C6" s="80">
        <v>1</v>
      </c>
    </row>
    <row r="7" spans="1:3" ht="38.25" customHeight="1">
      <c r="A7" s="71" t="s">
        <v>43</v>
      </c>
      <c r="B7" s="72" t="s">
        <v>44</v>
      </c>
      <c r="C7" s="81">
        <v>1</v>
      </c>
    </row>
    <row r="8" spans="1:3" ht="38.25" customHeight="1">
      <c r="A8" s="71" t="s">
        <v>45</v>
      </c>
      <c r="B8" s="72" t="s">
        <v>46</v>
      </c>
      <c r="C8" s="81">
        <v>8</v>
      </c>
    </row>
    <row r="9" spans="1:3" ht="22.5">
      <c r="A9" s="71" t="s">
        <v>47</v>
      </c>
      <c r="B9" s="72" t="s">
        <v>48</v>
      </c>
      <c r="C9" s="82">
        <f>SUM(C10:C14)</f>
        <v>9</v>
      </c>
    </row>
    <row r="10" spans="1:3" ht="12.75">
      <c r="A10" s="71" t="s">
        <v>49</v>
      </c>
      <c r="B10" s="73" t="s">
        <v>50</v>
      </c>
      <c r="C10" s="81">
        <v>2</v>
      </c>
    </row>
    <row r="11" spans="1:3" ht="12.75">
      <c r="A11" s="71" t="s">
        <v>51</v>
      </c>
      <c r="B11" s="73" t="s">
        <v>52</v>
      </c>
      <c r="C11" s="81">
        <v>2</v>
      </c>
    </row>
    <row r="12" spans="1:3" ht="45">
      <c r="A12" s="71" t="s">
        <v>53</v>
      </c>
      <c r="B12" s="73" t="s">
        <v>54</v>
      </c>
      <c r="C12" s="81">
        <v>3</v>
      </c>
    </row>
    <row r="13" spans="1:3" ht="12.75">
      <c r="A13" s="71" t="s">
        <v>55</v>
      </c>
      <c r="B13" s="73" t="s">
        <v>56</v>
      </c>
      <c r="C13" s="81">
        <v>1</v>
      </c>
    </row>
    <row r="14" spans="1:3" ht="22.5">
      <c r="A14" s="71" t="s">
        <v>57</v>
      </c>
      <c r="B14" s="73" t="s">
        <v>58</v>
      </c>
      <c r="C14" s="81">
        <v>1</v>
      </c>
    </row>
    <row r="15" spans="1:3" ht="67.5">
      <c r="A15" s="71" t="s">
        <v>59</v>
      </c>
      <c r="B15" s="72" t="s">
        <v>60</v>
      </c>
      <c r="C15" s="82">
        <f>SUM(C16:C20)</f>
        <v>0</v>
      </c>
    </row>
    <row r="16" spans="1:3" ht="12.75">
      <c r="A16" s="71" t="s">
        <v>61</v>
      </c>
      <c r="B16" s="73" t="s">
        <v>50</v>
      </c>
      <c r="C16" s="81"/>
    </row>
    <row r="17" spans="1:3" ht="12.75">
      <c r="A17" s="71" t="s">
        <v>62</v>
      </c>
      <c r="B17" s="73" t="s">
        <v>52</v>
      </c>
      <c r="C17" s="81"/>
    </row>
    <row r="18" spans="1:3" ht="24.75" customHeight="1">
      <c r="A18" s="74" t="s">
        <v>63</v>
      </c>
      <c r="B18" s="75" t="s">
        <v>64</v>
      </c>
      <c r="C18" s="84"/>
    </row>
    <row r="19" spans="1:3" ht="18.75" customHeight="1">
      <c r="A19" s="76" t="s">
        <v>65</v>
      </c>
      <c r="B19" s="77" t="s">
        <v>56</v>
      </c>
      <c r="C19" s="85"/>
    </row>
    <row r="20" spans="1:3" ht="40.5" customHeight="1" thickBot="1">
      <c r="A20" s="78" t="s">
        <v>66</v>
      </c>
      <c r="B20" s="79" t="s">
        <v>58</v>
      </c>
      <c r="C20" s="83"/>
    </row>
    <row r="37" ht="6.75" customHeight="1"/>
    <row r="38" spans="1:3" ht="45.75" customHeight="1">
      <c r="A38" s="168" t="s">
        <v>67</v>
      </c>
      <c r="B38" s="169"/>
      <c r="C38" s="170"/>
    </row>
    <row r="39" spans="1:3" ht="13.5" thickBot="1">
      <c r="A39" s="90"/>
      <c r="B39" s="90"/>
      <c r="C39" s="90"/>
    </row>
    <row r="40" spans="1:3" ht="13.5" thickBot="1">
      <c r="A40" s="91" t="s">
        <v>27</v>
      </c>
      <c r="B40" s="92" t="s">
        <v>28</v>
      </c>
      <c r="C40" s="93" t="s">
        <v>30</v>
      </c>
    </row>
    <row r="41" spans="1:3" ht="13.5" thickBot="1">
      <c r="A41" s="94">
        <v>1</v>
      </c>
      <c r="B41" s="95">
        <f>A41+1</f>
        <v>2</v>
      </c>
      <c r="C41" s="96">
        <f>B41+1</f>
        <v>3</v>
      </c>
    </row>
    <row r="42" spans="1:3" ht="33.75">
      <c r="A42" s="97">
        <v>1</v>
      </c>
      <c r="B42" s="53" t="s">
        <v>68</v>
      </c>
      <c r="C42" s="98">
        <v>12</v>
      </c>
    </row>
    <row r="43" spans="1:3" ht="33.75">
      <c r="A43" s="97">
        <v>2</v>
      </c>
      <c r="B43" s="53" t="s">
        <v>69</v>
      </c>
      <c r="C43" s="98">
        <v>12</v>
      </c>
    </row>
    <row r="44" spans="1:3" ht="33.75">
      <c r="A44" s="99">
        <v>3</v>
      </c>
      <c r="B44" s="59" t="s">
        <v>70</v>
      </c>
      <c r="C44" s="100">
        <v>7</v>
      </c>
    </row>
    <row r="45" spans="1:3" ht="56.25">
      <c r="A45" s="99">
        <v>4</v>
      </c>
      <c r="B45" s="59" t="s">
        <v>71</v>
      </c>
      <c r="C45" s="100">
        <v>0</v>
      </c>
    </row>
    <row r="46" spans="1:3" ht="33.75">
      <c r="A46" s="99">
        <v>5</v>
      </c>
      <c r="B46" s="59" t="s">
        <v>72</v>
      </c>
      <c r="C46" s="84">
        <v>30</v>
      </c>
    </row>
    <row r="47" spans="1:3" ht="23.25" thickBot="1">
      <c r="A47" s="101">
        <v>6</v>
      </c>
      <c r="B47" s="102" t="s">
        <v>73</v>
      </c>
      <c r="C47" s="103">
        <v>0</v>
      </c>
    </row>
  </sheetData>
  <sheetProtection/>
  <mergeCells count="2">
    <mergeCell ref="A2:C2"/>
    <mergeCell ref="A38:C38"/>
  </mergeCells>
  <dataValidations count="2">
    <dataValidation type="decimal" allowBlank="1" showInputMessage="1" showErrorMessage="1" sqref="C6:C19 C46:C47">
      <formula1>0</formula1>
      <formula2>999999999999</formula2>
    </dataValidation>
    <dataValidation type="whole" allowBlank="1" showInputMessage="1" showErrorMessage="1" sqref="C42:C4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45.28125" style="0" customWidth="1"/>
    <col min="3" max="3" width="28.28125" style="0" customWidth="1"/>
  </cols>
  <sheetData>
    <row r="1" spans="1:3" ht="23.25" customHeight="1">
      <c r="A1" s="165" t="s">
        <v>41</v>
      </c>
      <c r="B1" s="166"/>
      <c r="C1" s="167"/>
    </row>
    <row r="2" spans="1:3" ht="13.5" thickBot="1">
      <c r="A2" s="40"/>
      <c r="B2" s="40"/>
      <c r="C2" s="40"/>
    </row>
    <row r="3" spans="1:3" ht="21" customHeight="1" thickBot="1">
      <c r="A3" s="67" t="s">
        <v>27</v>
      </c>
      <c r="B3" s="43" t="s">
        <v>28</v>
      </c>
      <c r="C3" s="45" t="s">
        <v>30</v>
      </c>
    </row>
    <row r="4" spans="1:3" ht="13.5" thickBot="1">
      <c r="A4" s="68">
        <v>1</v>
      </c>
      <c r="B4" s="69">
        <f>A4+1</f>
        <v>2</v>
      </c>
      <c r="C4" s="70">
        <f>B4+1</f>
        <v>3</v>
      </c>
    </row>
    <row r="5" spans="1:3" ht="27" customHeight="1">
      <c r="A5" s="71" t="s">
        <v>35</v>
      </c>
      <c r="B5" s="72" t="s">
        <v>42</v>
      </c>
      <c r="C5" s="140">
        <v>0</v>
      </c>
    </row>
    <row r="6" spans="1:3" ht="27.75" customHeight="1">
      <c r="A6" s="71" t="s">
        <v>43</v>
      </c>
      <c r="B6" s="72" t="s">
        <v>44</v>
      </c>
      <c r="C6" s="124">
        <v>0</v>
      </c>
    </row>
    <row r="7" spans="1:3" ht="25.5" customHeight="1">
      <c r="A7" s="71" t="s">
        <v>45</v>
      </c>
      <c r="B7" s="72" t="s">
        <v>46</v>
      </c>
      <c r="C7" s="124">
        <v>0</v>
      </c>
    </row>
    <row r="8" spans="1:3" ht="28.5" customHeight="1">
      <c r="A8" s="71" t="s">
        <v>47</v>
      </c>
      <c r="B8" s="72" t="s">
        <v>48</v>
      </c>
      <c r="C8" s="141">
        <v>4</v>
      </c>
    </row>
    <row r="9" spans="1:3" ht="18" customHeight="1">
      <c r="A9" s="71" t="s">
        <v>49</v>
      </c>
      <c r="B9" s="73" t="s">
        <v>50</v>
      </c>
      <c r="C9" s="124">
        <v>1</v>
      </c>
    </row>
    <row r="10" spans="1:3" ht="18" customHeight="1">
      <c r="A10" s="71" t="s">
        <v>51</v>
      </c>
      <c r="B10" s="73" t="s">
        <v>52</v>
      </c>
      <c r="C10" s="124">
        <v>1</v>
      </c>
    </row>
    <row r="11" spans="1:3" ht="21.75" customHeight="1">
      <c r="A11" s="71" t="s">
        <v>53</v>
      </c>
      <c r="B11" s="73" t="s">
        <v>54</v>
      </c>
      <c r="C11" s="124">
        <v>1</v>
      </c>
    </row>
    <row r="12" spans="1:3" ht="21" customHeight="1">
      <c r="A12" s="71" t="s">
        <v>55</v>
      </c>
      <c r="B12" s="73" t="s">
        <v>56</v>
      </c>
      <c r="C12" s="124">
        <v>1</v>
      </c>
    </row>
    <row r="13" spans="1:3" ht="23.25" customHeight="1">
      <c r="A13" s="71" t="s">
        <v>57</v>
      </c>
      <c r="B13" s="73" t="s">
        <v>58</v>
      </c>
      <c r="C13" s="124"/>
    </row>
    <row r="14" spans="1:3" ht="44.25" customHeight="1">
      <c r="A14" s="71" t="s">
        <v>59</v>
      </c>
      <c r="B14" s="72" t="s">
        <v>60</v>
      </c>
      <c r="C14" s="141">
        <v>0</v>
      </c>
    </row>
    <row r="15" spans="1:3" ht="12.75">
      <c r="A15" s="71" t="s">
        <v>61</v>
      </c>
      <c r="B15" s="73" t="s">
        <v>50</v>
      </c>
      <c r="C15" s="124"/>
    </row>
    <row r="16" spans="1:3" ht="12.75">
      <c r="A16" s="71" t="s">
        <v>62</v>
      </c>
      <c r="B16" s="73" t="s">
        <v>52</v>
      </c>
      <c r="C16" s="124"/>
    </row>
    <row r="17" spans="1:3" ht="26.25" customHeight="1">
      <c r="A17" s="74" t="s">
        <v>63</v>
      </c>
      <c r="B17" s="75" t="s">
        <v>64</v>
      </c>
      <c r="C17" s="126"/>
    </row>
    <row r="18" spans="1:3" ht="24" customHeight="1">
      <c r="A18" s="76" t="s">
        <v>65</v>
      </c>
      <c r="B18" s="77" t="s">
        <v>56</v>
      </c>
      <c r="C18" s="142"/>
    </row>
    <row r="19" spans="1:3" ht="21.75" customHeight="1" thickBot="1">
      <c r="A19" s="78" t="s">
        <v>66</v>
      </c>
      <c r="B19" s="79" t="s">
        <v>58</v>
      </c>
      <c r="C19" s="139"/>
    </row>
  </sheetData>
  <sheetProtection/>
  <mergeCells count="1">
    <mergeCell ref="A1:C1"/>
  </mergeCells>
  <dataValidations count="1">
    <dataValidation type="decimal" allowBlank="1" showInputMessage="1" showErrorMessage="1" sqref="C5:C18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3.8515625" style="0" customWidth="1"/>
    <col min="4" max="4" width="11.140625" style="0" customWidth="1"/>
    <col min="5" max="5" width="14.421875" style="0" customWidth="1"/>
    <col min="6" max="6" width="15.00390625" style="0" customWidth="1"/>
    <col min="7" max="7" width="13.7109375" style="0" customWidth="1"/>
    <col min="8" max="8" width="18.57421875" style="0" customWidth="1"/>
    <col min="9" max="9" width="16.421875" style="0" customWidth="1"/>
  </cols>
  <sheetData>
    <row r="1" spans="1:9" ht="13.5" thickBot="1">
      <c r="A1" s="39"/>
      <c r="B1" s="40"/>
      <c r="C1" s="40"/>
      <c r="D1" s="40"/>
      <c r="E1" s="40"/>
      <c r="F1" s="40"/>
      <c r="G1" s="40"/>
      <c r="H1" s="40"/>
      <c r="I1" s="41"/>
    </row>
    <row r="2" spans="1:9" ht="124.5" thickBot="1">
      <c r="A2" s="42" t="s">
        <v>27</v>
      </c>
      <c r="B2" s="43" t="s">
        <v>28</v>
      </c>
      <c r="C2" s="44" t="s">
        <v>29</v>
      </c>
      <c r="D2" s="44" t="s">
        <v>30</v>
      </c>
      <c r="E2" s="43" t="s">
        <v>31</v>
      </c>
      <c r="F2" s="43" t="s">
        <v>32</v>
      </c>
      <c r="G2" s="44" t="s">
        <v>33</v>
      </c>
      <c r="H2" s="44" t="s">
        <v>34</v>
      </c>
      <c r="I2" s="45" t="s">
        <v>196</v>
      </c>
    </row>
    <row r="3" spans="1:9" ht="13.5" thickBot="1">
      <c r="A3" s="46">
        <v>1</v>
      </c>
      <c r="B3" s="47">
        <f>A3+1</f>
        <v>2</v>
      </c>
      <c r="C3" s="47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9">
        <v>9</v>
      </c>
    </row>
    <row r="4" spans="1:9" ht="55.5" customHeight="1">
      <c r="A4" s="50" t="s">
        <v>35</v>
      </c>
      <c r="B4" s="51" t="s">
        <v>36</v>
      </c>
      <c r="C4" s="52"/>
      <c r="D4" s="53"/>
      <c r="E4" s="54"/>
      <c r="F4" s="54"/>
      <c r="G4" s="55"/>
      <c r="H4" s="55"/>
      <c r="I4" s="56"/>
    </row>
    <row r="5" spans="1:9" ht="22.5">
      <c r="A5" s="57"/>
      <c r="B5" s="58" t="s">
        <v>37</v>
      </c>
      <c r="C5" s="52"/>
      <c r="D5" s="59"/>
      <c r="E5" s="60"/>
      <c r="F5" s="60"/>
      <c r="G5" s="61"/>
      <c r="H5" s="61"/>
      <c r="I5" s="62"/>
    </row>
    <row r="6" spans="1:9" ht="57.75" customHeight="1">
      <c r="A6" s="57"/>
      <c r="B6" s="63" t="s">
        <v>38</v>
      </c>
      <c r="C6" s="64" t="s">
        <v>39</v>
      </c>
      <c r="D6" s="86">
        <v>9.4</v>
      </c>
      <c r="E6" s="87">
        <v>40909</v>
      </c>
      <c r="F6" s="87">
        <v>41090</v>
      </c>
      <c r="G6" s="104" t="s">
        <v>213</v>
      </c>
      <c r="H6" s="88" t="s">
        <v>195</v>
      </c>
      <c r="I6" s="89" t="s">
        <v>211</v>
      </c>
    </row>
    <row r="7" spans="1:9" ht="57" customHeight="1">
      <c r="A7" s="57"/>
      <c r="B7" s="63" t="s">
        <v>38</v>
      </c>
      <c r="C7" s="64" t="s">
        <v>39</v>
      </c>
      <c r="D7" s="86">
        <v>9.96</v>
      </c>
      <c r="E7" s="87">
        <v>41091</v>
      </c>
      <c r="F7" s="87">
        <v>41517</v>
      </c>
      <c r="G7" s="104" t="s">
        <v>213</v>
      </c>
      <c r="H7" s="88" t="s">
        <v>195</v>
      </c>
      <c r="I7" s="89" t="s">
        <v>211</v>
      </c>
    </row>
    <row r="8" spans="1:9" ht="45">
      <c r="A8" s="65"/>
      <c r="B8" s="66" t="s">
        <v>38</v>
      </c>
      <c r="C8" s="64" t="s">
        <v>39</v>
      </c>
      <c r="D8" s="59">
        <v>10.51</v>
      </c>
      <c r="E8" s="60">
        <v>41153</v>
      </c>
      <c r="F8" s="60">
        <v>41274</v>
      </c>
      <c r="G8" s="104" t="s">
        <v>213</v>
      </c>
      <c r="H8" s="88" t="s">
        <v>195</v>
      </c>
      <c r="I8" s="89" t="s">
        <v>211</v>
      </c>
    </row>
    <row r="9" spans="1:9" ht="51.75" customHeight="1">
      <c r="A9" s="57"/>
      <c r="B9" s="171" t="s">
        <v>212</v>
      </c>
      <c r="C9" s="64"/>
      <c r="D9" s="86"/>
      <c r="E9" s="87"/>
      <c r="F9" s="87"/>
      <c r="G9" s="104"/>
      <c r="H9" s="88"/>
      <c r="I9" s="89"/>
    </row>
    <row r="10" spans="1:9" ht="60" customHeight="1">
      <c r="A10" s="57"/>
      <c r="B10" s="63" t="s">
        <v>38</v>
      </c>
      <c r="C10" s="64" t="s">
        <v>39</v>
      </c>
      <c r="D10" s="86">
        <v>9.4</v>
      </c>
      <c r="E10" s="87">
        <v>40909</v>
      </c>
      <c r="F10" s="87">
        <v>41090</v>
      </c>
      <c r="G10" s="104" t="s">
        <v>213</v>
      </c>
      <c r="H10" s="88" t="s">
        <v>195</v>
      </c>
      <c r="I10" s="89" t="s">
        <v>211</v>
      </c>
    </row>
    <row r="11" spans="1:9" ht="60.75" customHeight="1">
      <c r="A11" s="57"/>
      <c r="B11" s="63" t="s">
        <v>38</v>
      </c>
      <c r="C11" s="64" t="s">
        <v>39</v>
      </c>
      <c r="D11" s="86">
        <v>9.96</v>
      </c>
      <c r="E11" s="87">
        <v>41091</v>
      </c>
      <c r="F11" s="87">
        <v>41517</v>
      </c>
      <c r="G11" s="104" t="s">
        <v>213</v>
      </c>
      <c r="H11" s="88" t="s">
        <v>195</v>
      </c>
      <c r="I11" s="89" t="s">
        <v>211</v>
      </c>
    </row>
    <row r="12" spans="1:9" ht="45">
      <c r="A12" s="65"/>
      <c r="B12" s="63" t="s">
        <v>38</v>
      </c>
      <c r="C12" s="64" t="s">
        <v>39</v>
      </c>
      <c r="D12" s="59">
        <v>10.51</v>
      </c>
      <c r="E12" s="60">
        <v>41153</v>
      </c>
      <c r="F12" s="60">
        <v>41274</v>
      </c>
      <c r="G12" s="104" t="s">
        <v>213</v>
      </c>
      <c r="H12" s="88" t="s">
        <v>195</v>
      </c>
      <c r="I12" s="89" t="s">
        <v>211</v>
      </c>
    </row>
    <row r="13" spans="1:9" ht="38.25" customHeight="1">
      <c r="A13" s="65"/>
      <c r="B13" s="58" t="s">
        <v>40</v>
      </c>
      <c r="C13" s="52"/>
      <c r="D13" s="59"/>
      <c r="E13" s="60"/>
      <c r="F13" s="60"/>
      <c r="G13" s="105"/>
      <c r="H13" s="61"/>
      <c r="I13" s="62"/>
    </row>
    <row r="14" spans="1:9" ht="60.75" customHeight="1">
      <c r="A14" s="57"/>
      <c r="B14" s="63" t="s">
        <v>38</v>
      </c>
      <c r="C14" s="64" t="s">
        <v>39</v>
      </c>
      <c r="D14" s="86">
        <v>9.4</v>
      </c>
      <c r="E14" s="87">
        <v>40909</v>
      </c>
      <c r="F14" s="87">
        <v>41090</v>
      </c>
      <c r="G14" s="104" t="s">
        <v>213</v>
      </c>
      <c r="H14" s="88" t="s">
        <v>195</v>
      </c>
      <c r="I14" s="89" t="s">
        <v>211</v>
      </c>
    </row>
    <row r="15" spans="1:9" ht="60.75" customHeight="1">
      <c r="A15" s="57"/>
      <c r="B15" s="63" t="s">
        <v>38</v>
      </c>
      <c r="C15" s="64" t="s">
        <v>39</v>
      </c>
      <c r="D15" s="86">
        <v>9.96</v>
      </c>
      <c r="E15" s="87">
        <v>41091</v>
      </c>
      <c r="F15" s="87">
        <v>41517</v>
      </c>
      <c r="G15" s="104" t="s">
        <v>213</v>
      </c>
      <c r="H15" s="88" t="s">
        <v>195</v>
      </c>
      <c r="I15" s="89" t="s">
        <v>211</v>
      </c>
    </row>
    <row r="16" spans="1:9" ht="45">
      <c r="A16" s="65"/>
      <c r="B16" s="63" t="s">
        <v>38</v>
      </c>
      <c r="C16" s="64" t="s">
        <v>39</v>
      </c>
      <c r="D16" s="59">
        <v>10.51</v>
      </c>
      <c r="E16" s="60">
        <v>41153</v>
      </c>
      <c r="F16" s="60">
        <v>41274</v>
      </c>
      <c r="G16" s="104" t="s">
        <v>213</v>
      </c>
      <c r="H16" s="88" t="s">
        <v>195</v>
      </c>
      <c r="I16" s="89" t="s">
        <v>211</v>
      </c>
    </row>
  </sheetData>
  <sheetProtection/>
  <dataValidations count="2">
    <dataValidation type="date" allowBlank="1" showInputMessage="1" showErrorMessage="1" sqref="E4:F16">
      <formula1>1</formula1>
      <formula2>73051</formula2>
    </dataValidation>
    <dataValidation type="decimal" allowBlank="1" showInputMessage="1" showErrorMessage="1" sqref="D6:D16">
      <formula1>-999999999999999</formula1>
      <formula2>999999999999999000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2011-01-27T05:02:18Z</cp:lastPrinted>
  <dcterms:created xsi:type="dcterms:W3CDTF">1996-10-08T23:32:33Z</dcterms:created>
  <dcterms:modified xsi:type="dcterms:W3CDTF">2013-02-01T07:47:09Z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